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4" i="1" l="1"/>
  <c r="Y14" i="1"/>
  <c r="V14" i="1"/>
  <c r="S14" i="1"/>
  <c r="P14" i="1"/>
  <c r="M14" i="1"/>
  <c r="J14" i="1"/>
  <c r="G14" i="1"/>
  <c r="D14" i="1"/>
  <c r="AB5" i="1"/>
  <c r="AB6" i="1"/>
  <c r="AB7" i="1"/>
  <c r="AB8" i="1"/>
  <c r="AB9" i="1"/>
  <c r="AB10" i="1"/>
  <c r="AB11" i="1"/>
  <c r="AB12" i="1"/>
  <c r="AB13" i="1"/>
  <c r="AB4" i="1"/>
  <c r="Y5" i="1"/>
  <c r="Y6" i="1"/>
  <c r="Y7" i="1"/>
  <c r="Y8" i="1"/>
  <c r="Y9" i="1"/>
  <c r="Y10" i="1"/>
  <c r="Y11" i="1"/>
  <c r="Y12" i="1"/>
  <c r="Y13" i="1"/>
  <c r="Y4" i="1"/>
  <c r="V5" i="1"/>
  <c r="V6" i="1"/>
  <c r="V7" i="1"/>
  <c r="V8" i="1"/>
  <c r="V9" i="1"/>
  <c r="V10" i="1"/>
  <c r="V11" i="1"/>
  <c r="V12" i="1"/>
  <c r="V13" i="1"/>
  <c r="V4" i="1"/>
  <c r="S5" i="1"/>
  <c r="S6" i="1"/>
  <c r="S7" i="1"/>
  <c r="S8" i="1"/>
  <c r="S9" i="1"/>
  <c r="S10" i="1"/>
  <c r="S11" i="1"/>
  <c r="S12" i="1"/>
  <c r="S13" i="1"/>
  <c r="S4" i="1"/>
  <c r="P5" i="1"/>
  <c r="P6" i="1"/>
  <c r="P7" i="1"/>
  <c r="P8" i="1"/>
  <c r="P9" i="1"/>
  <c r="P10" i="1"/>
  <c r="P11" i="1"/>
  <c r="P12" i="1"/>
  <c r="P13" i="1"/>
  <c r="P4" i="1"/>
  <c r="M5" i="1"/>
  <c r="M6" i="1"/>
  <c r="M7" i="1"/>
  <c r="M8" i="1"/>
  <c r="M9" i="1"/>
  <c r="M10" i="1"/>
  <c r="M11" i="1"/>
  <c r="M12" i="1"/>
  <c r="M13" i="1"/>
  <c r="M4" i="1"/>
  <c r="J5" i="1"/>
  <c r="J6" i="1"/>
  <c r="J7" i="1"/>
  <c r="J8" i="1"/>
  <c r="J9" i="1"/>
  <c r="J10" i="1"/>
  <c r="J11" i="1"/>
  <c r="J12" i="1"/>
  <c r="J13" i="1"/>
  <c r="J4" i="1"/>
  <c r="G5" i="1"/>
  <c r="G6" i="1"/>
  <c r="G7" i="1"/>
  <c r="G8" i="1"/>
  <c r="G9" i="1"/>
  <c r="G10" i="1"/>
  <c r="G11" i="1"/>
  <c r="G12" i="1"/>
  <c r="G13" i="1"/>
  <c r="G4" i="1"/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<sst xmlns="http://schemas.openxmlformats.org/spreadsheetml/2006/main" count="32" uniqueCount="24">
  <si>
    <t>Математика</t>
  </si>
  <si>
    <t>Русский язык</t>
  </si>
  <si>
    <t>дельта</t>
  </si>
  <si>
    <t>Параллели классов</t>
  </si>
  <si>
    <t>Предметы \ конец уч.года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</si>
  <si>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</si>
  <si>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</si>
  <si>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</si>
  <si>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</si>
  <si>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</si>
  <si>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</si>
  <si>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</si>
  <si>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</si>
  <si>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</si>
  <si>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</si>
  <si>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</si>
  <si>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</si>
  <si>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</si>
  <si>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</si>
  <si>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</si>
  <si>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</si>
  <si>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</si>
  <si>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</si>
  <si>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Итоговая средняя оценка освоения предметов в параллели классов по отметкам в журналах общеобразовательной организации на конец 2017-2018 уч.года и на конец 2018-2019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</si>
</sst>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9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0" fillId="0" borderId="23" xfId="0" applyNumberFormat="1" applyBorder="1"/>
    <xf numFmtId="2" fontId="0" fillId="0" borderId="24" xfId="0" applyNumberForma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1" xfId="0" applyNumberFormat="1" applyFill="1" applyBorder="1"/>
    <xf numFmtId="2" fontId="0" fillId="2" borderId="7" xfId="0" applyNumberForma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0" fontId="0" fillId="2" borderId="9" xfId="0" applyFill="1" applyBorder="1" applyAlignment="1">
      <alignment horizontal="center"/>
    </xf>
    <xf numFmtId="0" fontId="0" fillId="0" borderId="25" xfId="0" applyBorder="1"/>
    <xf numFmtId="2" fontId="0" fillId="2" borderId="26" xfId="0" applyNumberFormat="1" applyFill="1" applyBorder="1"/>
    <xf numFmtId="2" fontId="0" fillId="0" borderId="27" xfId="0" applyNumberFormat="1" applyBorder="1"/>
    <xf numFmtId="2" fontId="0" fillId="2" borderId="28" xfId="0" applyNumberFormat="1" applyFill="1" applyBorder="1"/>
    <xf numFmtId="2" fontId="0" fillId="0" borderId="29" xfId="0" applyNumberFormat="1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26"/>
          <c:y val="2.70270270270270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86120117338273"/>
          <c:y val="0.247692674779289"/>
          <c:w val="0.57996448973290105"/>
          <c:h val="0.66393241248884294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(Лист1!$B$4,Лист1!$E$4,Лист1!$H$4,Лист1!$K$4,Лист1!$N$4,Лист1!$Q$4,Лист1!$T$4,Лист1!$W$4,Лист1!$Z$4)</c:f>
              <c:numCache>
                <c:formatCode>0.00</c:formatCode>
                <c:ptCount val="9"/>
                <c:pt idx="0">
                  <c:v>4.24</c:v>
                </c:pt>
                <c:pt idx="1">
                  <c:v>4.1500000000000004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(Лист1!$C$4,Лист1!$F$4,Лист1!$I$4,Лист1!$L$4,Лист1!$O$4,Лист1!$R$4,Лист1!$U$4,Лист1!$X$4,Лист1!$AA$4)</c:f>
              <c:numCache>
                <c:formatCode>0.00</c:formatCode>
                <c:ptCount val="9"/>
                <c:pt idx="0">
                  <c:v>4.33</c:v>
                </c:pt>
                <c:pt idx="1">
                  <c:v>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3920"/>
        <c:axId val="133487936"/>
      </c:radarChart>
      <c:catAx>
        <c:axId val="16155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87936"/>
        <c:crosses val="autoZero"/>
        <c:auto val="1"/>
        <c:lblAlgn val="ctr"/>
        <c:lblOffset val="100"/>
        <c:noMultiLvlLbl val="0"/>
      </c:catAx>
      <c:valAx>
        <c:axId val="133487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5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35336194563662"/>
          <c:y val="2.7792083422004683E-2"/>
          <c:w val="0.18917647058823531"/>
          <c:h val="0.15151621198865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3933654126567513"/>
          <c:w val="0.40757414698162731"/>
          <c:h val="0.67929024496937884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(Лист1!$B$13,Лист1!$E$13,Лист1!$H$13,Лист1!$K$13,Лист1!$N$13,Лист1!$Q$13,Лист1!$T$13,Лист1!$W$13,Лист1!$Z$13)</c:f>
              <c:numCache>
                <c:formatCode>0.00</c:formatCode>
                <c:ptCount val="9"/>
                <c:pt idx="0">
                  <c:v>4.05</c:v>
                </c:pt>
                <c:pt idx="1">
                  <c:v>3.98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(Лист1!$C$13,Лист1!$F$13,Лист1!$I$13,Лист1!$L$13,Лист1!$O$13,Лист1!$R$13,Лист1!$U$13,Лист1!$X$13,Лист1!$AA$13)</c:f>
              <c:numCache>
                <c:formatCode>0.00</c:formatCode>
                <c:ptCount val="9"/>
                <c:pt idx="0">
                  <c:v>4.1399999999999997</c:v>
                </c:pt>
                <c:pt idx="1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776896"/>
        <c:axId val="160003136"/>
      </c:radarChart>
      <c:catAx>
        <c:axId val="22977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003136"/>
        <c:crosses val="autoZero"/>
        <c:auto val="1"/>
        <c:lblAlgn val="ctr"/>
        <c:lblOffset val="100"/>
        <c:noMultiLvlLbl val="0"/>
      </c:catAx>
      <c:valAx>
        <c:axId val="160003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77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22222222222211"/>
          <c:y val="4.245297462817145E-2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8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10192475940507"/>
          <c:y val="0.23000765529308836"/>
          <c:w val="0.40201859142607171"/>
          <c:h val="0.67003098571011954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(Лист1!$B$14,Лист1!$E$14,Лист1!$H$14,Лист1!$K$14,Лист1!$N$14,Лист1!$Q$14,Лист1!$T$14,Лист1!$W$14,Лист1!$Z$14)</c:f>
              <c:numCache>
                <c:formatCode>0.00</c:formatCode>
                <c:ptCount val="9"/>
                <c:pt idx="0">
                  <c:v>4.4000000000000004</c:v>
                </c:pt>
                <c:pt idx="1">
                  <c:v>4.3600000000000003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(Лист1!$C$14,Лист1!$F$14,Лист1!$I$14,Лист1!$L$14,Лист1!$O$14,Лист1!$R$14,Лист1!$U$14,Лист1!$X$14,Лист1!$AA$14)</c:f>
              <c:numCache>
                <c:formatCode>0.00</c:formatCode>
                <c:ptCount val="9"/>
                <c:pt idx="0">
                  <c:v>4.4400000000000004</c:v>
                </c:pt>
                <c:pt idx="1">
                  <c:v>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963264"/>
        <c:axId val="160005440"/>
      </c:radarChart>
      <c:catAx>
        <c:axId val="2299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005440"/>
        <c:crosses val="autoZero"/>
        <c:auto val="1"/>
        <c:lblAlgn val="ctr"/>
        <c:lblOffset val="100"/>
        <c:noMultiLvlLbl val="0"/>
      </c:catAx>
      <c:valAx>
        <c:axId val="160005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96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66666666666664"/>
          <c:y val="4.245297462817145E-2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604587863189095"/>
          <c:y val="0.25803274235298185"/>
          <c:w val="0.60650776271273221"/>
          <c:h val="0.6672611762877288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(Лист1!$B$5,Лист1!$E$5,Лист1!$H$5,Лист1!$K$5,Лист1!$N$5,Лист1!$Q$5,Лист1!$T$5,Лист1!$W$5,Лист1!$Z$5)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(Лист1!$C$5,Лист1!$F$5,Лист1!$I$5,Лист1!$L$5,Лист1!$O$5,Лист1!$R$5,Лист1!$U$5,Лист1!$X$5,Лист1!$AA$5)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71136"/>
        <c:axId val="133482176"/>
      </c:radarChart>
      <c:catAx>
        <c:axId val="1501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82176"/>
        <c:crosses val="autoZero"/>
        <c:auto val="1"/>
        <c:lblAlgn val="ctr"/>
        <c:lblOffset val="100"/>
        <c:noMultiLvlLbl val="0"/>
      </c:catAx>
      <c:valAx>
        <c:axId val="133482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017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44857768052513"/>
          <c:y val="2.4091739747316279E-2"/>
          <c:w val="0.1985185828452036"/>
          <c:h val="0.15280240047370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7106224929430989"/>
          <c:y val="1.36986301369863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25"/>
          <c:h val="0.67752423947021767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(Лист1!$B$6,Лист1!$E$6,Лист1!$H$6,Лист1!$K$6,Лист1!$N$6,Лист1!$Q$6,Лист1!$T$6,Лист1!$W$6,Лист1!$Z$6)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(Лист1!$C$6,Лист1!$F$6,Лист1!$I$6,Лист1!$L$6,Лист1!$O$6,Лист1!$R$6,Лист1!$U$6,Лист1!$X$6,Лист1!$AA$6)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62144"/>
        <c:axId val="133486208"/>
      </c:radarChart>
      <c:catAx>
        <c:axId val="1746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86208"/>
        <c:crosses val="autoZero"/>
        <c:auto val="1"/>
        <c:lblAlgn val="ctr"/>
        <c:lblOffset val="100"/>
        <c:noMultiLvlLbl val="0"/>
      </c:catAx>
      <c:valAx>
        <c:axId val="13348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66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35569444667176"/>
          <c:y val="2.5797891735944524E-2"/>
          <c:w val="0.15350831475809426"/>
          <c:h val="0.15100782152506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211581536601118"/>
          <c:y val="0.24568678915135608"/>
          <c:w val="0.49198361984856598"/>
          <c:h val="0.65256160688247289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(Лист1!$B$7,Лист1!$E$7,Лист1!$H$7,Лист1!$K$7,Лист1!$N$7,Лист1!$Q$7,Лист1!$T$7,Лист1!$W$7,Лист1!$Z$7)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(Лист1!$C$7,Лист1!$F$7,Лист1!$I$7,Лист1!$L$7,Лист1!$O$7,Лист1!$R$7,Лист1!$U$7,Лист1!$X$7,Лист1!$AA$7)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075776"/>
        <c:axId val="143901824"/>
      </c:radarChart>
      <c:catAx>
        <c:axId val="2240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01824"/>
        <c:crosses val="autoZero"/>
        <c:auto val="1"/>
        <c:lblAlgn val="ctr"/>
        <c:lblOffset val="100"/>
        <c:noMultiLvlLbl val="0"/>
      </c:catAx>
      <c:valAx>
        <c:axId val="143901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07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99649585686607"/>
          <c:y val="2.8564085739282589E-2"/>
          <c:w val="0.16837696335078534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81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2074839603382906"/>
          <c:w val="0.41868525809273843"/>
          <c:h val="0.69780876348789733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(Лист1!$B$8,Лист1!$E$8,Лист1!$H$8,Лист1!$K$8,Лист1!$N$8,Лист1!$Q$8,Лист1!$T$8,Лист1!$W$8,Лист1!$Z$8)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(Лист1!$C$8,Лист1!$F$8,Лист1!$I$8,Лист1!$L$8,Лист1!$O$8,Лист1!$R$8,Лист1!$U$8,Лист1!$X$8,Лист1!$AA$8)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42080"/>
        <c:axId val="143903552"/>
      </c:radarChart>
      <c:catAx>
        <c:axId val="2265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03552"/>
        <c:crosses val="autoZero"/>
        <c:auto val="1"/>
        <c:lblAlgn val="ctr"/>
        <c:lblOffset val="100"/>
        <c:noMultiLvlLbl val="0"/>
      </c:catAx>
      <c:valAx>
        <c:axId val="143903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54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55555555555556"/>
          <c:y val="2.8564085739282589E-2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5748031496063"/>
          <c:y val="0.22074839603382906"/>
          <c:w val="0.40757414698162731"/>
          <c:h val="0.67929024496937884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(Лист1!$B$9,Лист1!$E$9,Лист1!$H$9,Лист1!$K$9,Лист1!$N$9,Лист1!$Q$9,Лист1!$T$9,Лист1!$W$9,Лист1!$Z$9)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(Лист1!$C$9,Лист1!$F$9,Лист1!$I$9,Лист1!$L$9,Лист1!$O$9,Лист1!$R$9,Лист1!$U$9,Лист1!$X$9,Лист1!$AA$9)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43616"/>
        <c:axId val="143905280"/>
      </c:radarChart>
      <c:catAx>
        <c:axId val="2265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05280"/>
        <c:crosses val="autoZero"/>
        <c:auto val="1"/>
        <c:lblAlgn val="ctr"/>
        <c:lblOffset val="100"/>
        <c:noMultiLvlLbl val="0"/>
      </c:catAx>
      <c:valAx>
        <c:axId val="143905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54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211111111111106"/>
          <c:y val="2.8564085739282589E-2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0649752114319"/>
          <c:y val="0.22926983085447653"/>
          <c:w val="0.45424088655584721"/>
          <c:h val="0.70317621755613879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(Лист1!$B$10,Лист1!$E$10,Лист1!$H$10,Лист1!$K$10,Лист1!$N$10,Лист1!$Q$10,Лист1!$T$10,Лист1!$W$10,Лист1!$Z$10)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(Лист1!$C$10,Лист1!$F$10,Лист1!$I$10,Лист1!$L$10,Лист1!$O$10,Лист1!$R$10,Лист1!$U$10,Лист1!$X$10,Лист1!$AA$10)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45152"/>
        <c:axId val="159997952"/>
      </c:radarChart>
      <c:catAx>
        <c:axId val="2265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997952"/>
        <c:crosses val="autoZero"/>
        <c:auto val="1"/>
        <c:lblAlgn val="ctr"/>
        <c:lblOffset val="100"/>
        <c:noMultiLvlLbl val="0"/>
      </c:catAx>
      <c:valAx>
        <c:axId val="159997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5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933333333333335"/>
          <c:y val="2.8564085739282596E-2"/>
          <c:w val="0.14293333333333333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4389654418197726"/>
          <c:w val="0.42363354222590555"/>
          <c:h val="0.6236825605132692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(Лист1!$B$11,Лист1!$E$11,Лист1!$H$11,Лист1!$K$11,Лист1!$N$11,Лист1!$Q$11,Лист1!$T$11,Лист1!$W$11,Лист1!$Z$11)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(Лист1!$C$11,Лист1!$F$11,Лист1!$I$11,Лист1!$L$11,Лист1!$O$11,Лист1!$R$11,Лист1!$U$11,Лист1!$X$11,Лист1!$AA$11)</c:f>
              <c:numCache>
                <c:formatCode>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774848"/>
        <c:axId val="159999680"/>
      </c:radarChart>
      <c:catAx>
        <c:axId val="2297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999680"/>
        <c:crosses val="autoZero"/>
        <c:auto val="1"/>
        <c:lblAlgn val="ctr"/>
        <c:lblOffset val="100"/>
        <c:noMultiLvlLbl val="0"/>
      </c:catAx>
      <c:valAx>
        <c:axId val="1599996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77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4150800809886"/>
          <c:y val="5.1712233887430736E-2"/>
          <c:w val="0.15169815076961093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10192475940508"/>
          <c:y val="0.20222987751531057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(Лист1!$B$12,Лист1!$E$12,Лист1!$H$12,Лист1!$K$12,Лист1!$N$12,Лист1!$Q$12,Лист1!$T$12,Лист1!$W$12,Лист1!$Z$12)</c:f>
              <c:numCache>
                <c:formatCode>0.00</c:formatCode>
                <c:ptCount val="9"/>
                <c:pt idx="0">
                  <c:v>4.53</c:v>
                </c:pt>
                <c:pt idx="1">
                  <c:v>4.41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(Лист1!$C$12,Лист1!$F$12,Лист1!$I$12,Лист1!$L$12,Лист1!$O$12,Лист1!$R$12,Лист1!$U$12,Лист1!$X$12,Лист1!$AA$12)</c:f>
              <c:numCache>
                <c:formatCode>0.00</c:formatCode>
                <c:ptCount val="9"/>
                <c:pt idx="0">
                  <c:v>4.4800000000000004</c:v>
                </c:pt>
                <c:pt idx="1">
                  <c:v>4.45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776384"/>
        <c:axId val="160001408"/>
      </c:radarChart>
      <c:catAx>
        <c:axId val="2297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001408"/>
        <c:crosses val="autoZero"/>
        <c:auto val="1"/>
        <c:lblAlgn val="ctr"/>
        <c:lblOffset val="100"/>
        <c:noMultiLvlLbl val="0"/>
      </c:catAx>
      <c:valAx>
        <c:axId val="160001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77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88888888888886"/>
          <c:y val="3.7823344998541841E-2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57149</xdr:rowOff>
    </xdr:from>
    <xdr:to>
      <xdr:col>5</xdr:col>
      <xdr:colOff>47625</xdr:colOff>
      <xdr:row>29</xdr:row>
      <xdr:rowOff>28574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47626</xdr:colOff>
      <xdr:row>14</xdr:row>
      <xdr:rowOff>71437</xdr:rowOff>
    </xdr:from>
    <xdr:to>
      <xdr:col>12</xdr:col>
      <xdr:colOff>161925</xdr:colOff>
      <xdr:row>29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200024</xdr:colOff>
      <xdr:row>14</xdr:row>
      <xdr:rowOff>66676</xdr:rowOff>
    </xdr:from>
    <xdr:to>
      <xdr:col>22</xdr:col>
      <xdr:colOff>247650</xdr:colOff>
      <xdr:row>29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219075</xdr:colOff>
      <xdr:row>14</xdr:row>
      <xdr:rowOff>76200</xdr:rowOff>
    </xdr:from>
    <xdr:to>
      <xdr:col>29</xdr:col>
      <xdr:colOff>123825</xdr:colOff>
      <xdr:row>28</xdr:row>
      <xdr:rowOff>152400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228600</xdr:colOff>
      <xdr:row>43</xdr:row>
      <xdr:rowOff>114300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171450</xdr:colOff>
      <xdr:row>29</xdr:row>
      <xdr:rowOff>57150</xdr:rowOff>
    </xdr:from>
    <xdr:to>
      <xdr:col>16</xdr:col>
      <xdr:colOff>133350</xdr:colOff>
      <xdr:row>43</xdr:row>
      <xdr:rowOff>133350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438150</xdr:colOff>
      <xdr:row>29</xdr:row>
      <xdr:rowOff>57150</xdr:rowOff>
    </xdr:from>
    <xdr:to>
      <xdr:col>24</xdr:col>
      <xdr:colOff>114300</xdr:colOff>
      <xdr:row>43</xdr:row>
      <xdr:rowOff>133350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219075</xdr:colOff>
      <xdr:row>29</xdr:row>
      <xdr:rowOff>76200</xdr:rowOff>
    </xdr:from>
    <xdr:to>
      <xdr:col>29</xdr:col>
      <xdr:colOff>523874</xdr:colOff>
      <xdr:row>43</xdr:row>
      <xdr:rowOff>152400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228600</xdr:colOff>
      <xdr:row>57</xdr:row>
      <xdr:rowOff>171450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180975</xdr:colOff>
      <xdr:row>43</xdr:row>
      <xdr:rowOff>123825</xdr:rowOff>
    </xdr:from>
    <xdr:to>
      <xdr:col>16</xdr:col>
      <xdr:colOff>142875</xdr:colOff>
      <xdr:row>58</xdr:row>
      <xdr:rowOff>9525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180975</xdr:colOff>
      <xdr:row>43</xdr:row>
      <xdr:rowOff>142875</xdr:rowOff>
    </xdr:from>
    <xdr:to>
      <xdr:col>24</xdr:col>
      <xdr:colOff>142875</xdr:colOff>
      <xdr:row>58</xdr:row>
      <xdr:rowOff>28575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workbookViewId="0">
      <selection activeCell="E14" sqref="E14"/>
    </sheetView>
  </sheetViews>
  <sheetFormatPr defaultRowHeight="14.4" x14ac:dyDescent="0.3"/>
  <cols>
    <col min="1" max="1" width="25.33203125" customWidth="1"/>
    <col min="2" max="3" width="5" customWidth="1"/>
    <col min="4" max="4" width="7.5546875" customWidth="1"/>
    <col min="5" max="6" width="5" customWidth="1"/>
    <col min="7" max="7" width="7.33203125" customWidth="1"/>
    <col min="8" max="9" width="5" customWidth="1"/>
    <col min="10" max="10" width="7.33203125" customWidth="1"/>
    <col min="11" max="12" width="5" customWidth="1"/>
    <col min="13" max="13" width="7.33203125" customWidth="1"/>
    <col min="14" max="15" width="5" customWidth="1"/>
    <col min="16" max="16" width="7.33203125" customWidth="1"/>
    <col min="17" max="18" width="5" customWidth="1"/>
    <col min="19" max="19" width="7.33203125" customWidth="1"/>
    <col min="20" max="21" width="5" customWidth="1"/>
    <col min="22" max="22" width="7.33203125" customWidth="1"/>
    <col min="23" max="24" width="5" customWidth="1"/>
    <col min="25" max="25" width="7.33203125" customWidth="1"/>
    <col min="26" max="27" width="5" customWidth="1"/>
    <col min="28" max="28" width="7.33203125" customWidth="1"/>
  </cols>
  <sheetData>
    <row r="1" spans="1:28" ht="15" thickBot="1" x14ac:dyDescent="0.35">
      <c r="A1" s="1" t="s">
        <v>23</v>
      </c>
    </row>
    <row r="2" spans="1:28" x14ac:dyDescent="0.3">
      <c r="A2" s="8" t="s">
        <v>3</v>
      </c>
      <c r="B2" s="28" t="s">
        <v>13</v>
      </c>
      <c r="C2" s="29"/>
      <c r="D2" s="30"/>
      <c r="E2" s="31" t="s">
        <v>14</v>
      </c>
      <c r="F2" s="29"/>
      <c r="G2" s="32"/>
      <c r="H2" s="28" t="s">
        <v>15</v>
      </c>
      <c r="I2" s="29"/>
      <c r="J2" s="30"/>
      <c r="K2" s="31" t="s">
        <v>16</v>
      </c>
      <c r="L2" s="29"/>
      <c r="M2" s="32"/>
      <c r="N2" s="28" t="s">
        <v>17</v>
      </c>
      <c r="O2" s="29"/>
      <c r="P2" s="30"/>
      <c r="Q2" s="31" t="s">
        <v>18</v>
      </c>
      <c r="R2" s="29"/>
      <c r="S2" s="32"/>
      <c r="T2" s="28" t="s">
        <v>19</v>
      </c>
      <c r="U2" s="29"/>
      <c r="V2" s="30"/>
      <c r="W2" s="31" t="s">
        <v>20</v>
      </c>
      <c r="X2" s="29"/>
      <c r="Y2" s="32"/>
      <c r="Z2" s="28" t="s">
        <v>21</v>
      </c>
      <c r="AA2" s="29"/>
      <c r="AB2" s="32"/>
    </row>
    <row r="3" spans="1:28" ht="15" thickBot="1" x14ac:dyDescent="0.35">
      <c r="A3" s="9" t="s">
        <v>4</v>
      </c>
      <c r="B3" s="22">
        <v>2018</v>
      </c>
      <c r="C3" s="15">
        <v>2019</v>
      </c>
      <c r="D3" s="3" t="s">
        <v>2</v>
      </c>
      <c r="E3" s="14">
        <v>2018</v>
      </c>
      <c r="F3" s="15">
        <v>2019</v>
      </c>
      <c r="G3" s="2" t="s">
        <v>2</v>
      </c>
      <c r="H3" s="22">
        <v>2018</v>
      </c>
      <c r="I3" s="15">
        <v>2019</v>
      </c>
      <c r="J3" s="3" t="s">
        <v>2</v>
      </c>
      <c r="K3" s="14">
        <v>2018</v>
      </c>
      <c r="L3" s="15">
        <v>2019</v>
      </c>
      <c r="M3" s="2" t="s">
        <v>2</v>
      </c>
      <c r="N3" s="22">
        <v>2018</v>
      </c>
      <c r="O3" s="15">
        <v>2019</v>
      </c>
      <c r="P3" s="3" t="s">
        <v>2</v>
      </c>
      <c r="Q3" s="14">
        <v>2018</v>
      </c>
      <c r="R3" s="15">
        <v>2019</v>
      </c>
      <c r="S3" s="2" t="s">
        <v>2</v>
      </c>
      <c r="T3" s="22">
        <v>2018</v>
      </c>
      <c r="U3" s="15">
        <v>2019</v>
      </c>
      <c r="V3" s="3" t="s">
        <v>2</v>
      </c>
      <c r="W3" s="14">
        <v>2018</v>
      </c>
      <c r="X3" s="15">
        <v>2019</v>
      </c>
      <c r="Y3" s="2" t="s">
        <v>2</v>
      </c>
      <c r="Z3" s="22">
        <v>2018</v>
      </c>
      <c r="AA3" s="15">
        <v>2019</v>
      </c>
      <c r="AB3" s="2" t="s">
        <v>2</v>
      </c>
    </row>
    <row r="4" spans="1:28" x14ac:dyDescent="0.3">
      <c r="A4" s="10" t="s">
        <v>0</v>
      </c>
      <c r="B4" s="19">
        <v>4.24</v>
      </c>
      <c r="C4" s="19">
        <v>4.33</v>
      </c>
      <c r="D4" s="4">
        <f>C4-B4</f>
        <v>8.9999999999999858E-2</v>
      </c>
      <c r="E4" s="16">
        <v>4.1500000000000004</v>
      </c>
      <c r="F4" s="17">
        <v>4.16</v>
      </c>
      <c r="G4" s="12">
        <f>F4-E4</f>
        <v>9.9999999999997868E-3</v>
      </c>
      <c r="H4" s="16"/>
      <c r="I4" s="17"/>
      <c r="J4" s="13">
        <f>I4-H4</f>
        <v>0</v>
      </c>
      <c r="K4" s="16"/>
      <c r="L4" s="17"/>
      <c r="M4" s="12">
        <f>L4-K4</f>
        <v>0</v>
      </c>
      <c r="N4" s="16"/>
      <c r="O4" s="17"/>
      <c r="P4" s="12">
        <f>O4-N4</f>
        <v>0</v>
      </c>
      <c r="Q4" s="16"/>
      <c r="R4" s="17"/>
      <c r="S4" s="13">
        <f>R4-Q4</f>
        <v>0</v>
      </c>
      <c r="T4" s="17"/>
      <c r="U4" s="17"/>
      <c r="V4" s="12">
        <f>U4-T4</f>
        <v>0</v>
      </c>
      <c r="W4" s="16"/>
      <c r="X4" s="17"/>
      <c r="Y4" s="13">
        <f>X4-W4</f>
        <v>0</v>
      </c>
      <c r="Z4" s="17"/>
      <c r="AA4" s="17"/>
      <c r="AB4" s="13">
        <f>AA4-Z4</f>
        <v>0</v>
      </c>
    </row>
    <row r="5" spans="1:28" x14ac:dyDescent="0.3">
      <c r="A5" s="11" t="s">
        <v>5</v>
      </c>
      <c r="B5" s="19"/>
      <c r="C5" s="19"/>
      <c r="D5" s="4">
        <f t="shared" ref="D5:D13" si="0">C5-B5</f>
        <v>0</v>
      </c>
      <c r="E5" s="18"/>
      <c r="F5" s="19"/>
      <c r="G5" s="4">
        <f t="shared" ref="G5:G13" si="1">F5-E5</f>
        <v>0</v>
      </c>
      <c r="H5" s="18"/>
      <c r="I5" s="19"/>
      <c r="J5" s="5">
        <f t="shared" ref="J5:J13" si="2">I5-H5</f>
        <v>0</v>
      </c>
      <c r="K5" s="18"/>
      <c r="L5" s="19"/>
      <c r="M5" s="4">
        <f t="shared" ref="M5:M13" si="3">L5-K5</f>
        <v>0</v>
      </c>
      <c r="N5" s="18"/>
      <c r="O5" s="19"/>
      <c r="P5" s="4">
        <f t="shared" ref="P5:P13" si="4">O5-N5</f>
        <v>0</v>
      </c>
      <c r="Q5" s="18"/>
      <c r="R5" s="19"/>
      <c r="S5" s="5">
        <f t="shared" ref="S5:S13" si="5">R5-Q5</f>
        <v>0</v>
      </c>
      <c r="T5" s="19"/>
      <c r="U5" s="19"/>
      <c r="V5" s="4">
        <f t="shared" ref="V5:V13" si="6">U5-T5</f>
        <v>0</v>
      </c>
      <c r="W5" s="18"/>
      <c r="X5" s="19"/>
      <c r="Y5" s="5">
        <f t="shared" ref="Y5:Y13" si="7">X5-W5</f>
        <v>0</v>
      </c>
      <c r="Z5" s="19"/>
      <c r="AA5" s="19"/>
      <c r="AB5" s="5">
        <f t="shared" ref="AB5:AB13" si="8">AA5-Z5</f>
        <v>0</v>
      </c>
    </row>
    <row r="6" spans="1:28" x14ac:dyDescent="0.3">
      <c r="A6" s="11" t="s">
        <v>6</v>
      </c>
      <c r="B6" s="19"/>
      <c r="C6" s="19"/>
      <c r="D6" s="4">
        <f t="shared" si="0"/>
        <v>0</v>
      </c>
      <c r="E6" s="18"/>
      <c r="F6" s="19"/>
      <c r="G6" s="4">
        <f t="shared" si="1"/>
        <v>0</v>
      </c>
      <c r="H6" s="18"/>
      <c r="I6" s="19"/>
      <c r="J6" s="5">
        <f t="shared" si="2"/>
        <v>0</v>
      </c>
      <c r="K6" s="18"/>
      <c r="L6" s="19"/>
      <c r="M6" s="4">
        <f t="shared" si="3"/>
        <v>0</v>
      </c>
      <c r="N6" s="18"/>
      <c r="O6" s="19"/>
      <c r="P6" s="4">
        <f t="shared" si="4"/>
        <v>0</v>
      </c>
      <c r="Q6" s="18"/>
      <c r="R6" s="19"/>
      <c r="S6" s="5">
        <f t="shared" si="5"/>
        <v>0</v>
      </c>
      <c r="T6" s="19"/>
      <c r="U6" s="19"/>
      <c r="V6" s="4">
        <f t="shared" si="6"/>
        <v>0</v>
      </c>
      <c r="W6" s="18"/>
      <c r="X6" s="19"/>
      <c r="Y6" s="5">
        <f t="shared" si="7"/>
        <v>0</v>
      </c>
      <c r="Z6" s="19"/>
      <c r="AA6" s="19"/>
      <c r="AB6" s="5">
        <f t="shared" si="8"/>
        <v>0</v>
      </c>
    </row>
    <row r="7" spans="1:28" x14ac:dyDescent="0.3">
      <c r="A7" s="11" t="s">
        <v>7</v>
      </c>
      <c r="B7" s="19"/>
      <c r="C7" s="19"/>
      <c r="D7" s="4">
        <f t="shared" si="0"/>
        <v>0</v>
      </c>
      <c r="E7" s="18"/>
      <c r="F7" s="19"/>
      <c r="G7" s="4">
        <f t="shared" si="1"/>
        <v>0</v>
      </c>
      <c r="H7" s="18"/>
      <c r="I7" s="19"/>
      <c r="J7" s="5">
        <f t="shared" si="2"/>
        <v>0</v>
      </c>
      <c r="K7" s="18"/>
      <c r="L7" s="19"/>
      <c r="M7" s="4">
        <f t="shared" si="3"/>
        <v>0</v>
      </c>
      <c r="N7" s="18"/>
      <c r="O7" s="19"/>
      <c r="P7" s="4">
        <f t="shared" si="4"/>
        <v>0</v>
      </c>
      <c r="Q7" s="18"/>
      <c r="R7" s="19"/>
      <c r="S7" s="5">
        <f t="shared" si="5"/>
        <v>0</v>
      </c>
      <c r="T7" s="19"/>
      <c r="U7" s="19"/>
      <c r="V7" s="4">
        <f t="shared" si="6"/>
        <v>0</v>
      </c>
      <c r="W7" s="18"/>
      <c r="X7" s="19"/>
      <c r="Y7" s="5">
        <f t="shared" si="7"/>
        <v>0</v>
      </c>
      <c r="Z7" s="19"/>
      <c r="AA7" s="19"/>
      <c r="AB7" s="5">
        <f t="shared" si="8"/>
        <v>0</v>
      </c>
    </row>
    <row r="8" spans="1:28" x14ac:dyDescent="0.3">
      <c r="A8" s="11" t="s">
        <v>8</v>
      </c>
      <c r="B8" s="19"/>
      <c r="C8" s="19"/>
      <c r="D8" s="4">
        <f t="shared" si="0"/>
        <v>0</v>
      </c>
      <c r="E8" s="18"/>
      <c r="F8" s="19"/>
      <c r="G8" s="4">
        <f t="shared" si="1"/>
        <v>0</v>
      </c>
      <c r="H8" s="18"/>
      <c r="I8" s="19"/>
      <c r="J8" s="5">
        <f t="shared" si="2"/>
        <v>0</v>
      </c>
      <c r="K8" s="18"/>
      <c r="L8" s="19"/>
      <c r="M8" s="4">
        <f t="shared" si="3"/>
        <v>0</v>
      </c>
      <c r="N8" s="18"/>
      <c r="O8" s="19"/>
      <c r="P8" s="4">
        <f t="shared" si="4"/>
        <v>0</v>
      </c>
      <c r="Q8" s="18"/>
      <c r="R8" s="19"/>
      <c r="S8" s="5">
        <f t="shared" si="5"/>
        <v>0</v>
      </c>
      <c r="T8" s="19"/>
      <c r="U8" s="19"/>
      <c r="V8" s="4">
        <f t="shared" si="6"/>
        <v>0</v>
      </c>
      <c r="W8" s="18"/>
      <c r="X8" s="19"/>
      <c r="Y8" s="5">
        <f t="shared" si="7"/>
        <v>0</v>
      </c>
      <c r="Z8" s="19"/>
      <c r="AA8" s="19"/>
      <c r="AB8" s="5">
        <f t="shared" si="8"/>
        <v>0</v>
      </c>
    </row>
    <row r="9" spans="1:28" x14ac:dyDescent="0.3">
      <c r="A9" s="11" t="s">
        <v>9</v>
      </c>
      <c r="B9" s="19"/>
      <c r="C9" s="19"/>
      <c r="D9" s="4">
        <f t="shared" si="0"/>
        <v>0</v>
      </c>
      <c r="E9" s="18"/>
      <c r="F9" s="19"/>
      <c r="G9" s="4">
        <f t="shared" si="1"/>
        <v>0</v>
      </c>
      <c r="H9" s="18"/>
      <c r="I9" s="19"/>
      <c r="J9" s="5">
        <f t="shared" si="2"/>
        <v>0</v>
      </c>
      <c r="K9" s="18"/>
      <c r="L9" s="19"/>
      <c r="M9" s="4">
        <f t="shared" si="3"/>
        <v>0</v>
      </c>
      <c r="N9" s="18"/>
      <c r="O9" s="19"/>
      <c r="P9" s="4">
        <f t="shared" si="4"/>
        <v>0</v>
      </c>
      <c r="Q9" s="18"/>
      <c r="R9" s="19"/>
      <c r="S9" s="5">
        <f t="shared" si="5"/>
        <v>0</v>
      </c>
      <c r="T9" s="19"/>
      <c r="U9" s="19"/>
      <c r="V9" s="4">
        <f t="shared" si="6"/>
        <v>0</v>
      </c>
      <c r="W9" s="18"/>
      <c r="X9" s="19"/>
      <c r="Y9" s="5">
        <f t="shared" si="7"/>
        <v>0</v>
      </c>
      <c r="Z9" s="19"/>
      <c r="AA9" s="19"/>
      <c r="AB9" s="5">
        <f t="shared" si="8"/>
        <v>0</v>
      </c>
    </row>
    <row r="10" spans="1:28" x14ac:dyDescent="0.3">
      <c r="A10" s="11" t="s">
        <v>10</v>
      </c>
      <c r="B10" s="19"/>
      <c r="C10" s="19"/>
      <c r="D10" s="4">
        <f t="shared" si="0"/>
        <v>0</v>
      </c>
      <c r="E10" s="18"/>
      <c r="F10" s="19"/>
      <c r="G10" s="4">
        <f t="shared" si="1"/>
        <v>0</v>
      </c>
      <c r="H10" s="18"/>
      <c r="I10" s="19"/>
      <c r="J10" s="5">
        <f t="shared" si="2"/>
        <v>0</v>
      </c>
      <c r="K10" s="18"/>
      <c r="L10" s="19"/>
      <c r="M10" s="4">
        <f t="shared" si="3"/>
        <v>0</v>
      </c>
      <c r="N10" s="18"/>
      <c r="O10" s="19"/>
      <c r="P10" s="4">
        <f t="shared" si="4"/>
        <v>0</v>
      </c>
      <c r="Q10" s="18"/>
      <c r="R10" s="19"/>
      <c r="S10" s="5">
        <f t="shared" si="5"/>
        <v>0</v>
      </c>
      <c r="T10" s="19"/>
      <c r="U10" s="19"/>
      <c r="V10" s="4">
        <f t="shared" si="6"/>
        <v>0</v>
      </c>
      <c r="W10" s="18"/>
      <c r="X10" s="19"/>
      <c r="Y10" s="5">
        <f t="shared" si="7"/>
        <v>0</v>
      </c>
      <c r="Z10" s="19"/>
      <c r="AA10" s="19"/>
      <c r="AB10" s="5">
        <f t="shared" si="8"/>
        <v>0</v>
      </c>
    </row>
    <row r="11" spans="1:28" x14ac:dyDescent="0.3">
      <c r="A11" s="11" t="s">
        <v>11</v>
      </c>
      <c r="B11" s="19"/>
      <c r="C11" s="19"/>
      <c r="D11" s="4">
        <f t="shared" si="0"/>
        <v>0</v>
      </c>
      <c r="E11" s="18"/>
      <c r="F11" s="19"/>
      <c r="G11" s="4">
        <f t="shared" si="1"/>
        <v>0</v>
      </c>
      <c r="H11" s="18"/>
      <c r="I11" s="19"/>
      <c r="J11" s="5">
        <f t="shared" si="2"/>
        <v>0</v>
      </c>
      <c r="K11" s="18"/>
      <c r="L11" s="19"/>
      <c r="M11" s="4">
        <f t="shared" si="3"/>
        <v>0</v>
      </c>
      <c r="N11" s="18"/>
      <c r="O11" s="19"/>
      <c r="P11" s="4">
        <f t="shared" si="4"/>
        <v>0</v>
      </c>
      <c r="Q11" s="18"/>
      <c r="R11" s="19"/>
      <c r="S11" s="5">
        <f t="shared" si="5"/>
        <v>0</v>
      </c>
      <c r="T11" s="19"/>
      <c r="U11" s="19"/>
      <c r="V11" s="4">
        <f t="shared" si="6"/>
        <v>0</v>
      </c>
      <c r="W11" s="18"/>
      <c r="X11" s="19"/>
      <c r="Y11" s="5">
        <f t="shared" si="7"/>
        <v>0</v>
      </c>
      <c r="Z11" s="19"/>
      <c r="AA11" s="19"/>
      <c r="AB11" s="5">
        <f t="shared" si="8"/>
        <v>0</v>
      </c>
    </row>
    <row r="12" spans="1:28" x14ac:dyDescent="0.3">
      <c r="A12" s="11" t="s">
        <v>12</v>
      </c>
      <c r="B12" s="19">
        <v>4.53</v>
      </c>
      <c r="C12" s="19">
        <v>4.4800000000000004</v>
      </c>
      <c r="D12" s="4">
        <f t="shared" si="0"/>
        <v>-4.9999999999999822E-2</v>
      </c>
      <c r="E12" s="18">
        <v>4.41</v>
      </c>
      <c r="F12" s="19">
        <v>4.45</v>
      </c>
      <c r="G12" s="4">
        <f t="shared" si="1"/>
        <v>4.0000000000000036E-2</v>
      </c>
      <c r="H12" s="18"/>
      <c r="I12" s="19"/>
      <c r="J12" s="5">
        <f t="shared" si="2"/>
        <v>0</v>
      </c>
      <c r="K12" s="18"/>
      <c r="L12" s="19"/>
      <c r="M12" s="4">
        <f t="shared" si="3"/>
        <v>0</v>
      </c>
      <c r="N12" s="18"/>
      <c r="O12" s="19"/>
      <c r="P12" s="4">
        <f t="shared" si="4"/>
        <v>0</v>
      </c>
      <c r="Q12" s="18"/>
      <c r="R12" s="19"/>
      <c r="S12" s="5">
        <f t="shared" si="5"/>
        <v>0</v>
      </c>
      <c r="T12" s="19"/>
      <c r="U12" s="19"/>
      <c r="V12" s="4">
        <f t="shared" si="6"/>
        <v>0</v>
      </c>
      <c r="W12" s="18"/>
      <c r="X12" s="19"/>
      <c r="Y12" s="5">
        <f t="shared" si="7"/>
        <v>0</v>
      </c>
      <c r="Z12" s="19"/>
      <c r="AA12" s="19"/>
      <c r="AB12" s="5">
        <f t="shared" si="8"/>
        <v>0</v>
      </c>
    </row>
    <row r="13" spans="1:28" x14ac:dyDescent="0.3">
      <c r="A13" s="11" t="s">
        <v>1</v>
      </c>
      <c r="B13" s="24">
        <v>4.05</v>
      </c>
      <c r="C13" s="24">
        <v>4.1399999999999997</v>
      </c>
      <c r="D13" s="25">
        <f t="shared" si="0"/>
        <v>8.9999999999999858E-2</v>
      </c>
      <c r="E13" s="26">
        <v>3.98</v>
      </c>
      <c r="F13" s="19">
        <v>4.4000000000000004</v>
      </c>
      <c r="G13" s="25">
        <f t="shared" si="1"/>
        <v>0.42000000000000037</v>
      </c>
      <c r="H13" s="18"/>
      <c r="I13" s="19"/>
      <c r="J13" s="27">
        <f t="shared" si="2"/>
        <v>0</v>
      </c>
      <c r="K13" s="18"/>
      <c r="L13" s="19"/>
      <c r="M13" s="25">
        <f t="shared" si="3"/>
        <v>0</v>
      </c>
      <c r="N13" s="18"/>
      <c r="O13" s="19"/>
      <c r="P13" s="25">
        <f t="shared" si="4"/>
        <v>0</v>
      </c>
      <c r="Q13" s="18"/>
      <c r="R13" s="19"/>
      <c r="S13" s="27">
        <f t="shared" si="5"/>
        <v>0</v>
      </c>
      <c r="T13" s="19"/>
      <c r="U13" s="19"/>
      <c r="V13" s="25">
        <f t="shared" si="6"/>
        <v>0</v>
      </c>
      <c r="W13" s="18"/>
      <c r="X13" s="19"/>
      <c r="Y13" s="27">
        <f t="shared" si="7"/>
        <v>0</v>
      </c>
      <c r="Z13" s="19"/>
      <c r="AA13" s="19"/>
      <c r="AB13" s="27">
        <f t="shared" si="8"/>
        <v>0</v>
      </c>
    </row>
    <row r="14" spans="1:28" ht="15" thickBot="1" x14ac:dyDescent="0.35">
      <c r="A14" s="23" t="s">
        <v>22</v>
      </c>
      <c r="B14" s="21">
        <v>4.4000000000000004</v>
      </c>
      <c r="C14" s="21">
        <v>4.4400000000000004</v>
      </c>
      <c r="D14" s="7">
        <f t="shared" ref="D14" si="9">C14-B14</f>
        <v>4.0000000000000036E-2</v>
      </c>
      <c r="E14" s="20">
        <v>4.3600000000000003</v>
      </c>
      <c r="F14" s="21">
        <v>4.18</v>
      </c>
      <c r="G14" s="7">
        <f t="shared" ref="G14" si="10">F14-E14</f>
        <v>-0.1800000000000006</v>
      </c>
      <c r="H14" s="20"/>
      <c r="I14" s="21"/>
      <c r="J14" s="6">
        <f t="shared" ref="J14" si="11">I14-H14</f>
        <v>0</v>
      </c>
      <c r="K14" s="20"/>
      <c r="L14" s="21"/>
      <c r="M14" s="7">
        <f t="shared" ref="M14" si="12">L14-K14</f>
        <v>0</v>
      </c>
      <c r="N14" s="20"/>
      <c r="O14" s="21"/>
      <c r="P14" s="7">
        <f t="shared" ref="P14" si="13">O14-N14</f>
        <v>0</v>
      </c>
      <c r="Q14" s="20"/>
      <c r="R14" s="21"/>
      <c r="S14" s="6">
        <f t="shared" ref="S14" si="14">R14-Q14</f>
        <v>0</v>
      </c>
      <c r="T14" s="21"/>
      <c r="U14" s="21"/>
      <c r="V14" s="7">
        <f t="shared" ref="V14" si="15">U14-T14</f>
        <v>0</v>
      </c>
      <c r="W14" s="20"/>
      <c r="X14" s="21"/>
      <c r="Y14" s="6">
        <f t="shared" ref="Y14" si="16">X14-W14</f>
        <v>0</v>
      </c>
      <c r="Z14" s="21"/>
      <c r="AA14" s="21"/>
      <c r="AB14" s="6">
        <f t="shared" ref="AB14" si="17">AA14-Z14</f>
        <v>0</v>
      </c>
    </row>
  </sheetData>
  <mergeCells count="9">
    <mergeCell ref="T2:V2"/>
    <mergeCell ref="W2:Y2"/>
    <mergeCell ref="Z2:AB2"/>
    <mergeCell ref="B2:D2"/>
    <mergeCell ref="E2:G2"/>
    <mergeCell ref="H2:J2"/>
    <mergeCell ref="K2:M2"/>
    <mergeCell ref="N2:P2"/>
    <mergeCell ref="Q2:S2"/>
  </mergeCells>
  <conditionalFormatting sqref="D4:D13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G4:G13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J4:J13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M4:M13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P4:P13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S4:S13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V4:V1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Y4:Y13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AB4:AB13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Z4:AA13 W4:X13 T4:U13 Q4:R13 N4:O13 K4:L13 H4:I13 E4:F13 B4:C13">
    <cfRule type="cellIs" dxfId="21" priority="21" operator="lessThan">
      <formula>0</formula>
    </cfRule>
    <cfRule type="cellIs" dxfId="20" priority="22" operator="greaterThan">
      <formula>5</formula>
    </cfRule>
  </conditionalFormatting>
  <conditionalFormatting sqref="D14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1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J14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M1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P1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S1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V1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Y1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B1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4:C14 E14:F14 H14:I14 K14:L14 N14:O14 Q14:R14 T14:U14 W14:X14 Z14:AA14">
    <cfRule type="cellIs" dxfId="1" priority="1" operator="lessThan">
      <formula>0</formula>
    </cfRule>
    <cfRule type="cellIs" dxfId="0" priority="2" operator="greater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2019-07-17T10:57:29Z</dcterms:modified>
</cp:coreProperties>
</file>